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K:\DZIAL KSIEGOWOSCI\Materiały pomocnicze\Majątek tabela - informacja dla placówek\2020\"/>
    </mc:Choice>
  </mc:AlternateContent>
  <xr:revisionPtr revIDLastSave="0" documentId="13_ncr:1_{52918960-302F-4E90-8133-DBFEE4A69609}" xr6:coauthVersionLast="46" xr6:coauthVersionMax="46" xr10:uidLastSave="{00000000-0000-0000-0000-000000000000}"/>
  <bookViews>
    <workbookView xWindow="2340" yWindow="1815" windowWidth="14430" windowHeight="14385" xr2:uid="{00000000-000D-0000-FFFF-FFFF00000000}"/>
  </bookViews>
  <sheets>
    <sheet name="LO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E10" i="1" s="1"/>
  <c r="E9" i="1"/>
  <c r="E13" i="1"/>
  <c r="E12" i="1"/>
  <c r="E11" i="1"/>
  <c r="E15" i="1" l="1"/>
  <c r="E16" i="1"/>
  <c r="E14" i="1"/>
  <c r="E8" i="1" l="1"/>
  <c r="E17" i="1" s="1"/>
  <c r="D8" i="1"/>
  <c r="D17" i="1" s="1"/>
  <c r="C8" i="1"/>
  <c r="C17" i="1" s="1"/>
</calcChain>
</file>

<file path=xl/sharedStrings.xml><?xml version="1.0" encoding="utf-8"?>
<sst xmlns="http://schemas.openxmlformats.org/spreadsheetml/2006/main" count="27" uniqueCount="27">
  <si>
    <t>Wartość początkowa</t>
  </si>
  <si>
    <t>Dotychczasowe umorzenie</t>
  </si>
  <si>
    <t>Lp.</t>
  </si>
  <si>
    <t>1.</t>
  </si>
  <si>
    <t>2.</t>
  </si>
  <si>
    <t>RAZEM</t>
  </si>
  <si>
    <t>Środki trwałe</t>
  </si>
  <si>
    <t>Urządzenia techniczne i maszyny</t>
  </si>
  <si>
    <t>Pozostałe środki trwałe</t>
  </si>
  <si>
    <t>Wartości niematerialne i prawne</t>
  </si>
  <si>
    <t>Watość                               netto</t>
  </si>
  <si>
    <t>Nazwa</t>
  </si>
  <si>
    <t>a)</t>
  </si>
  <si>
    <t>b)</t>
  </si>
  <si>
    <t>c)</t>
  </si>
  <si>
    <t>d)</t>
  </si>
  <si>
    <t>e)</t>
  </si>
  <si>
    <t>Grunty</t>
  </si>
  <si>
    <t>Budynki, lokale i obiekty inżynierii lądowej i wodnej</t>
  </si>
  <si>
    <t xml:space="preserve">Inne środki trwałe </t>
  </si>
  <si>
    <t>4.</t>
  </si>
  <si>
    <t>Zbiory biblioteczne</t>
  </si>
  <si>
    <t>3.</t>
  </si>
  <si>
    <t xml:space="preserve">Majątek II Liceum Ogólnokształcącego z Oddziałami Dwujęzycznymi </t>
  </si>
  <si>
    <t xml:space="preserve">im. A. Frycza Modrzewskiego w Rybniku </t>
  </si>
  <si>
    <t>Środki transportu</t>
  </si>
  <si>
    <t>na dzień 31 grudnia 2020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</si>
</sst>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7"/>
  <sheetViews>
    <sheetView tabSelected="1" view="pageBreakPreview" zoomScaleNormal="100" zoomScaleSheetLayoutView="100" workbookViewId="0">
      <selection activeCell="D14" sqref="D14"/>
    </sheetView>
  </sheetViews>
  <sheetFormatPr defaultRowHeight="15" x14ac:dyDescent="0.25"/>
  <cols>
    <col min="1" max="1" width="5.7109375" customWidth="1"/>
    <col min="2" max="2" width="53" customWidth="1"/>
    <col min="3" max="5" width="18.7109375" customWidth="1"/>
  </cols>
  <sheetData>
    <row r="2" spans="1:5" ht="18.75" customHeight="1" x14ac:dyDescent="0.3">
      <c r="A2" s="10" t="s">
        <v>23</v>
      </c>
      <c r="B2" s="10"/>
      <c r="C2" s="10"/>
      <c r="D2" s="10"/>
      <c r="E2" s="10"/>
    </row>
    <row r="3" spans="1:5" ht="18.75" customHeight="1" x14ac:dyDescent="0.3">
      <c r="A3" s="10" t="s">
        <v>24</v>
      </c>
      <c r="B3" s="10"/>
      <c r="C3" s="10"/>
      <c r="D3" s="10"/>
      <c r="E3" s="10"/>
    </row>
    <row r="4" spans="1:5" ht="18.75" x14ac:dyDescent="0.3">
      <c r="A4" s="11" t="s">
        <v>26</v>
      </c>
      <c r="B4" s="11"/>
      <c r="C4" s="11"/>
      <c r="D4" s="11"/>
      <c r="E4" s="11"/>
    </row>
    <row r="5" spans="1:5" ht="18.75" x14ac:dyDescent="0.3">
      <c r="A5" s="7"/>
      <c r="B5" s="7"/>
      <c r="C5" s="7"/>
      <c r="D5" s="7"/>
      <c r="E5" s="7"/>
    </row>
    <row r="7" spans="1:5" ht="30" customHeight="1" x14ac:dyDescent="0.25">
      <c r="A7" s="8" t="s">
        <v>2</v>
      </c>
      <c r="B7" s="8" t="s">
        <v>11</v>
      </c>
      <c r="C7" s="9" t="s">
        <v>0</v>
      </c>
      <c r="D7" s="9" t="s">
        <v>1</v>
      </c>
      <c r="E7" s="9" t="s">
        <v>10</v>
      </c>
    </row>
    <row r="8" spans="1:5" ht="24.95" customHeight="1" x14ac:dyDescent="0.25">
      <c r="A8" s="3" t="s">
        <v>3</v>
      </c>
      <c r="B8" s="2" t="s">
        <v>6</v>
      </c>
      <c r="C8" s="6">
        <f>SUM(C9:C13)</f>
        <v>6203119.7799999993</v>
      </c>
      <c r="D8" s="6">
        <f>SUM(D9:D13)</f>
        <v>2442213.3000000003</v>
      </c>
      <c r="E8" s="6">
        <f>SUM(E9:E13)</f>
        <v>3760906.4799999995</v>
      </c>
    </row>
    <row r="9" spans="1:5" ht="24.95" customHeight="1" x14ac:dyDescent="0.25">
      <c r="A9" s="4" t="s">
        <v>12</v>
      </c>
      <c r="B9" s="1" t="s">
        <v>17</v>
      </c>
      <c r="C9" s="5">
        <v>125888</v>
      </c>
      <c r="D9" s="5">
        <v>0</v>
      </c>
      <c r="E9" s="5">
        <f>C9-D9</f>
        <v>125888</v>
      </c>
    </row>
    <row r="10" spans="1:5" ht="24.95" customHeight="1" x14ac:dyDescent="0.25">
      <c r="A10" s="4" t="s">
        <v>13</v>
      </c>
      <c r="B10" s="1" t="s">
        <v>18</v>
      </c>
      <c r="C10" s="5">
        <f>5485778.77+403460.62+24314-20398.32</f>
        <v>5893155.0699999994</v>
      </c>
      <c r="D10" s="5">
        <v>2312656.14</v>
      </c>
      <c r="E10" s="5">
        <f>C10-D10</f>
        <v>3580498.9299999992</v>
      </c>
    </row>
    <row r="11" spans="1:5" ht="24.95" customHeight="1" x14ac:dyDescent="0.25">
      <c r="A11" s="4" t="s">
        <v>14</v>
      </c>
      <c r="B11" s="1" t="s">
        <v>7</v>
      </c>
      <c r="C11" s="5">
        <v>77919.14</v>
      </c>
      <c r="D11" s="5">
        <v>48170.29</v>
      </c>
      <c r="E11" s="5">
        <f>C11-D11</f>
        <v>29748.85</v>
      </c>
    </row>
    <row r="12" spans="1:5" ht="24.95" customHeight="1" x14ac:dyDescent="0.25">
      <c r="A12" s="4" t="s">
        <v>15</v>
      </c>
      <c r="B12" s="1" t="s">
        <v>25</v>
      </c>
      <c r="C12" s="5">
        <v>0</v>
      </c>
      <c r="D12" s="5">
        <v>0</v>
      </c>
      <c r="E12" s="5">
        <f>C12-D12</f>
        <v>0</v>
      </c>
    </row>
    <row r="13" spans="1:5" ht="24.95" customHeight="1" x14ac:dyDescent="0.25">
      <c r="A13" s="4" t="s">
        <v>16</v>
      </c>
      <c r="B13" s="1" t="s">
        <v>19</v>
      </c>
      <c r="C13" s="5">
        <v>106157.57</v>
      </c>
      <c r="D13" s="5">
        <v>81386.87</v>
      </c>
      <c r="E13" s="5">
        <f>C13-D13</f>
        <v>24770.700000000012</v>
      </c>
    </row>
    <row r="14" spans="1:5" ht="24.95" customHeight="1" x14ac:dyDescent="0.25">
      <c r="A14" s="3" t="s">
        <v>4</v>
      </c>
      <c r="B14" s="2" t="s">
        <v>8</v>
      </c>
      <c r="C14" s="6">
        <v>310705.34000000003</v>
      </c>
      <c r="D14" s="6">
        <v>310705.34000000003</v>
      </c>
      <c r="E14" s="6">
        <f>SUM(C14-D14)</f>
        <v>0</v>
      </c>
    </row>
    <row r="15" spans="1:5" ht="24.95" customHeight="1" x14ac:dyDescent="0.25">
      <c r="A15" s="3" t="s">
        <v>22</v>
      </c>
      <c r="B15" s="2" t="s">
        <v>9</v>
      </c>
      <c r="C15" s="6">
        <v>0</v>
      </c>
      <c r="D15" s="6">
        <v>0</v>
      </c>
      <c r="E15" s="6">
        <f t="shared" ref="E15:E16" si="0">SUM(C15-D15)</f>
        <v>0</v>
      </c>
    </row>
    <row r="16" spans="1:5" ht="24.95" customHeight="1" x14ac:dyDescent="0.25">
      <c r="A16" s="3" t="s">
        <v>20</v>
      </c>
      <c r="B16" s="2" t="s">
        <v>21</v>
      </c>
      <c r="C16" s="6">
        <v>183070.61</v>
      </c>
      <c r="D16" s="6">
        <v>183070.61</v>
      </c>
      <c r="E16" s="6">
        <f t="shared" si="0"/>
        <v>0</v>
      </c>
    </row>
    <row r="17" spans="1:5" ht="24.95" customHeight="1" x14ac:dyDescent="0.25">
      <c r="A17" s="4"/>
      <c r="B17" s="2" t="s">
        <v>5</v>
      </c>
      <c r="C17" s="6">
        <f>SUM(C8+C14+C15+C16)</f>
        <v>6696895.7299999995</v>
      </c>
      <c r="D17" s="6">
        <f t="shared" ref="D17:E17" si="1">SUM(D8+D14+D15+D16)</f>
        <v>2935989.25</v>
      </c>
      <c r="E17" s="6">
        <f t="shared" si="1"/>
        <v>3760906.4799999995</v>
      </c>
    </row>
  </sheetData>
  <mergeCells count="3">
    <mergeCell ref="A2:E2"/>
    <mergeCell ref="A4:E4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Kuczera</dc:creator>
  <cp:lastModifiedBy>Marta Buchalik</cp:lastModifiedBy>
  <cp:lastPrinted>2019-06-12T06:10:03Z</cp:lastPrinted>
  <dcterms:created xsi:type="dcterms:W3CDTF">2019-06-10T09:34:14Z</dcterms:created>
  <dcterms:modified xsi:type="dcterms:W3CDTF">2021-04-14T11:32:23Z</dcterms:modified>
</cp:coreProperties>
</file>